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bookViews>
    <workbookView xWindow="0" yWindow="0" windowWidth="19410" windowHeight="8400"/>
  </bookViews>
  <sheets>
    <sheet name="Лист1" sheetId="1" r:id="rId1"/>
  </sheets>
  <definedNames>
    <definedName name="_MailEndCompose" localSheetId="0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2" i="1"/>
</calcChain>
</file>

<file path=xl/sharedStrings.xml><?xml version="1.0" encoding="utf-8"?>
<sst xmlns="http://schemas.openxmlformats.org/spreadsheetml/2006/main" count="291" uniqueCount="97">
  <si>
    <t>01/05-31/07   2017</t>
  </si>
  <si>
    <t>31/07/2017</t>
  </si>
  <si>
    <t>01/08-30/09   2017</t>
  </si>
  <si>
    <t>30/09/2017</t>
  </si>
  <si>
    <t>31/05/2017</t>
  </si>
  <si>
    <t>01/06-31/08    2017</t>
  </si>
  <si>
    <t>31/08/2017</t>
  </si>
  <si>
    <t>01/08-31/08    2017</t>
  </si>
  <si>
    <t>31/03/2017</t>
  </si>
  <si>
    <t>30/06/2017</t>
  </si>
  <si>
    <t>01/04-30/06    2017</t>
  </si>
  <si>
    <t>01/05-30/06    2017</t>
  </si>
  <si>
    <t>01/05-30/06   2017</t>
  </si>
  <si>
    <t>01/08-31/08  2017</t>
  </si>
  <si>
    <t>31/08/2016</t>
  </si>
  <si>
    <t>01/02-31/07   2017</t>
  </si>
  <si>
    <t>01/07-31/08   2017</t>
  </si>
  <si>
    <t>01/02-31/03   2017</t>
  </si>
  <si>
    <t>01/04-31/05   2017</t>
  </si>
  <si>
    <t>01/05-30/06     2017</t>
  </si>
  <si>
    <t xml:space="preserve">Վարչական   շենքի  համար կահույք
Furniture for administration building </t>
  </si>
  <si>
    <t>Տրանսֆորմատորային յուղի դիէլեկտրիկ կորուստների չափման սարք Տանգենս 3Մ3
Mesuring device for dielectric loss of transformer oil (Type Тангенс 3М3)</t>
  </si>
  <si>
    <t>Տրանսֆորմատորային յուղի  բռնկման ջերմաստիճանի չափիչ սարք  ԱՏՎՕ-21
Measuring device for ignition temperature of transformer oil (Type АТВО-21)</t>
  </si>
  <si>
    <t>Օդորակիչ  հովաց. և տաք. 30,0մ.խ. տարածքի համար,  3,6-4,2կվտ հզորութ.
Air conditioner (cooling-warming), cooling area surface 30sqm, capacity 3,6-4,2kWt</t>
  </si>
  <si>
    <t>Դեսքթոփ համակարգիչ, անխափան սնուցման սարքով, էկրանով
Desktop PC, with UPS and monitor</t>
  </si>
  <si>
    <t>Մուլտիմեդիա պրոյեկտոր
Multimedia projector</t>
  </si>
  <si>
    <t>ԻՊ  հեռախոսներ  լիցենզիայով
IP Phones with licenses</t>
  </si>
  <si>
    <t>Սկաներ Ա1  ֆորմատի
Scanner, A1 format</t>
  </si>
  <si>
    <t xml:space="preserve">Բջջային հեռախոս
Mobile phones </t>
  </si>
  <si>
    <t>Կամրջակային կռունկների վերականգնում և արդիականացում 3 ՀԷԿ-երում
Bridge cranes repair and modernization, (3 HPPs)</t>
  </si>
  <si>
    <t>հատ/piece</t>
  </si>
  <si>
    <t>աշխատանք
works</t>
  </si>
  <si>
    <t>հավաքածու/set</t>
  </si>
  <si>
    <t>ապրանք
goods</t>
  </si>
  <si>
    <t>Գնման  ձևը
Form of procurement</t>
  </si>
  <si>
    <t>Բաց   մրցույթ
Public tender</t>
  </si>
  <si>
    <t>Գնանշմամբ հարցում
Collection of offers</t>
  </si>
  <si>
    <t>Քանակի միավոր
Unit of Measure</t>
  </si>
  <si>
    <t>Քանակ
Quantity</t>
  </si>
  <si>
    <t>Պայմանագրի  գործողության  սկիզբը
Commencement of contract implementation</t>
  </si>
  <si>
    <t>ՀԾԿՀ  61Ա որոշում, 2 հավ., ՔԳ գնման  ուղեց. 7.4.2.  կետ
PSRC Decree 61A, Annex 2, CG Purchasing guideline-point 7.4.2</t>
  </si>
  <si>
    <t>ՀԾԿՀ  61Ա որոշում, 2 հավ., ՔԳ գնման  ուղեց. 7.4.1.  կետ
PSRC Decree 61A, Annex 2, CG Purchasing guideline-point 7.4.1</t>
  </si>
  <si>
    <t xml:space="preserve">
ՀԾԿՀ  61Ա որոշում, 2 հավ., ՔԳ գնման  ուղեց. 7.4.2.  կետ
PSRC Decree 61A, Annex 2, CG Purchasing guideline-point 7.4.2</t>
  </si>
  <si>
    <t xml:space="preserve">Ակնկալվող պայմանագրի գինը ՀՀ դրամ նառանց   ԱԱՀ
Expected contract amount AMD, VATexclusive </t>
  </si>
  <si>
    <t>Տեսակ
Type</t>
  </si>
  <si>
    <t>Երկարացնել, ամրացնել տրանսֆ. միջև գոյություն ունեցող պատը - Տաթև. ՀԷԿ 
 Enlarge, enforce and strengthen fire walls between the transformers-Tatev HPP</t>
  </si>
  <si>
    <t>N</t>
  </si>
  <si>
    <t>Կեղտաջրերի մաքրման կայաններ 3 ՀԷԿ-երի համար
Waste water treatment plants (3 HPPs)</t>
  </si>
  <si>
    <t>Բեռի ավտոմատ անջատիչի ստուգման սարք   ՍԻՆՈՒՍ-360
Checking device for load automatic switch, Type СИНУС-360</t>
  </si>
  <si>
    <t>Պայմանագրի առարկայի նկարագրությունը
Description of the contract subject/scope</t>
  </si>
  <si>
    <t>Գնման ձևի իրավական  հիմքը
Legal basis for the form of procurement</t>
  </si>
  <si>
    <t xml:space="preserve">Գնման գործընթացի սկիզբ-վերջ  
Start and end of the procurement activities </t>
  </si>
  <si>
    <t>Ավտոմեքենա բարձրացնող հարթակով
Vehicle with a loading platform</t>
  </si>
  <si>
    <t>Շամբի ջրամբարի պատվարի վերնամասում արգեպատնեշի վերականգնում
Reconstruction of the new metal lightweight wall of the dam head  of Shamb water reservoir</t>
  </si>
  <si>
    <t xml:space="preserve">ՔԳ տարացքում ժայռաքարերի անկումից պաշտպանող համակարգի նախագծում և կառուցում
 Design and Installation of rock fall protection system in CG facilities, </t>
  </si>
  <si>
    <t>Տաթև հէկ-ի խմելու ջրի ջրագիծ
Poltry water provision for Tatev HPP</t>
  </si>
  <si>
    <t>Վարչական   շենքի  նորոգում
Repair work of the Amininstration building</t>
  </si>
  <si>
    <t>Նոթբուկ/այդ թվում էկրանով և մուտքերի ընդլայնման սարքով/
Laptop (incl. screen+docking station)</t>
  </si>
  <si>
    <t>Չնախատեսված ծախսեր  ՏՏ համակարգեր Գորիսի օֆիսի համար
Contingencies (IT), Goris office</t>
  </si>
  <si>
    <t xml:space="preserve">Չնախատեսված ծախսեր  ՏՏ համակարգեր Երևանի օֆիսի համար
Contingencies (IT), Yerevan office </t>
  </si>
  <si>
    <t>ՔԳ տարածքում լուսավորության համակարգի կապիտալ վերանորոգում
Capital repair of the lighting system of CG area</t>
  </si>
  <si>
    <t>Վարչական շենքի 10ԿՎ  բարձր լարման մալուխի փախարինում
Replasement of the high voltage cabel of the adminstration building 10KV</t>
  </si>
  <si>
    <t>Ազդանշանային համակարգ/ձայնային/ ջրի բացթողումների վերաբերյալ
Install alarm system (e.g. siren) in order to inform local people about high water flow,  reservoir</t>
  </si>
  <si>
    <t>Սպանդարյան  ՀԷԿ-ի շենքի նորոգում և տանիքի փոխարինում
Replacement  of the roof  of Spandaryan HPP and repair of building.</t>
  </si>
  <si>
    <t xml:space="preserve">Տարացքի ցանկապատում Տոլորսի ջրամբար՝1800 մետր, ՕԿՋ՝ 700 մետր:
Fencing of the area of Tolors water reservoir eq. to 1800m and DRR eq. to 700m
</t>
  </si>
  <si>
    <t>ՔԳ տարածքների  աստիճանավանդակների, բազրիքների, դարպասների և ճաղավանդակների վերականգնում
 Refurbish staircases and handrails of CG facilities</t>
  </si>
  <si>
    <t>01/04-31/05    2017</t>
  </si>
  <si>
    <t>01/05-31/06    2017</t>
  </si>
  <si>
    <t>31/06/2017</t>
  </si>
  <si>
    <t>01/03-31/03    2017</t>
  </si>
  <si>
    <t>31/04/2017</t>
  </si>
  <si>
    <t>01/05-31/06   2017</t>
  </si>
  <si>
    <t>01/03-30/04   2017</t>
  </si>
  <si>
    <t>01/10-30/11   2017</t>
  </si>
  <si>
    <t>30/11/2017</t>
  </si>
  <si>
    <t>30/04/2017</t>
  </si>
  <si>
    <t>ՔԳ տարածքում լողալն արգելող պատնեշների տեղադրում բոլոր ջրամբարներում 
 Installation of swimming barriers on water surface of water reservoirs, in the territory of ContourGlobal:</t>
  </si>
  <si>
    <t>01/02-30/04  2017</t>
  </si>
  <si>
    <t>01/06-3/07   2017</t>
  </si>
  <si>
    <t>01/04-31/0   2017</t>
  </si>
  <si>
    <t>15/05-31/06    2017</t>
  </si>
  <si>
    <t>Տեխնիկական հաճախահանության գեներատոր Գ.տ.չ.-03-030-130վ  տեսակի Technical frequency generator, Type Гтч-03-030-130v</t>
  </si>
  <si>
    <t>Տպի Ա3 կամ Ա4, պատճեների կարգավորիչ և  ամրացուցիչ սարքով սև/սպիտակ Printers, A3 or A4, with stapling finisher, B/W</t>
  </si>
  <si>
    <t>ՔԳ-ի բոլոր  ջրամբարում ձկնապաշտպան և մաքրող էկրանի նախագծման աշխատանքներ
Designing fish repelling screens (including cleaning equipment) at intake of CG all  water reservoirs</t>
  </si>
  <si>
    <t xml:space="preserve">Տաթև ՀԷԿ-ի  10 ԿՎ բարձրավոլտ կաբելի փոխարինում  300 մ Replasement of the high voltage cabel of Tatev PP building 10KV, 300m
</t>
  </si>
  <si>
    <t>ՀԾԿՀ  61Ա որոշում, 2 հավ., ՔԳ գնման  ուղեց. 7.4.2.  կետ
PSRC Decree 61A, Annex 2, CG Purchasing guideline-point 7.4.3</t>
  </si>
  <si>
    <t>01/10-31/10   2017</t>
  </si>
  <si>
    <t>31/10 2017</t>
  </si>
  <si>
    <t xml:space="preserve">Տաթև, Շամբ և Սպանդարյան ՀԷԿ-ում փակ պահեստների հիմնանորոգում
Tatev, Shamb and Spandaryan HPPs closed stores capital repair </t>
  </si>
  <si>
    <t>Տաթև ՀԷԿ-երի մարտկոցային սրահի հատակների թթվակայունացման և շինաշխատանքների իրականացում  Install acid-proof floor in battery rooms and place batteries in a collection pan or on a bunded floor to avoid any spills tatev հpp</t>
  </si>
  <si>
    <t>Սպանդարյան ՀԷԿ-երի մարտկոցային սրահի հատակների թթվակայունացման և շինաշխատանքների իրականացում
Install acid-proof floor in battery rooms and place batteries in a collection pan or on a bunded floor to avoid any spills Spandaryan հpp</t>
  </si>
  <si>
    <t>Դիելեկտրիկ կորուստների չափման սարք, բարձր լարում
Dielektik measurement tool</t>
  </si>
  <si>
    <t>Մարտկոցների սենյակում տեղադրել օդափոխման նոր համակարգ/Սպ. ՀԷԿ/
Install new ventilation system for battery room, Spandaryan HPP</t>
  </si>
  <si>
    <t>Ասբեստ և ասբեստ պարունակող նյութերի կառավարման ուսումնասիրություն, և ասբեստոսի և ասբեստոս պարունակող նյութերի վնասազերծման, փոխադրման և տեղադրման գործունեություն ծառայություններ մատուցող կազմակերպությունների միջոցով: 
Study of management of asbestos and asbestos-containing materials, as well as neutralization, transportation and installation of asbestos and asbestos-containing materials through organizations providing these services.</t>
  </si>
  <si>
    <t>Անվտանգության տեսախցիկների տեղադրում, անվտանգության հանակարգերի բարելավում, պահակակետերի նորոգում
Install security cameras, improve security system, repair work chekpoints</t>
  </si>
  <si>
    <t>&lt;&lt;ՔոնթուրԳլոբալ Հիդրո Կասկադ&gt;&gt;  ՓԲԸ 2017 թ. սեփական միջոցների և այլ ֆինանսավորման աղբյուրների հաշվին գնումներ  (փոփոխված  08/11/2017)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2017 financed by own funds and other sources of financing(changed  08/11/2017)
Contracting Authority: "ContourGlobal Hydro Cascade" CJSC
Location of the Contracting Authority: 2/2, Melik-Adamyan street, Yerevan, TIN: 02619957</t>
  </si>
  <si>
    <t>Տաթև ՀԷԿ-ի շենքի տանիքի փոխարինում, պատուհանների փոխարինում և ուղղեգծերի ծածկում
Replacement  of the roof of Tatev HPP building, replacement of windown and covering of the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</si>
</sst>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1"/>
      <name val="Arial Unicode"/>
      <family val="2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164" fontId="0" fillId="2" borderId="1" xfId="0" applyNumberForma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5" fillId="2" borderId="1" xfId="1" applyNumberFormat="1" applyFont="1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 wrapText="1"/>
    </xf>
    <xf numFmtId="164" fontId="1" fillId="3" borderId="11" xfId="1" applyNumberFormat="1" applyFont="1" applyFill="1" applyBorder="1" applyAlignment="1">
      <alignment horizontal="center" vertical="center"/>
    </xf>
    <xf numFmtId="164" fontId="1" fillId="3" borderId="12" xfId="1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/>
    <xf numFmtId="164" fontId="3" fillId="2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80" zoomScaleNormal="80" workbookViewId="0">
      <selection activeCell="B55" sqref="B55"/>
    </sheetView>
  </sheetViews>
  <sheetFormatPr defaultRowHeight="15" x14ac:dyDescent="0.25"/>
  <cols>
    <col min="1" max="1" width="4.7109375" customWidth="1"/>
    <col min="2" max="2" width="78.28515625" customWidth="1"/>
    <col min="3" max="3" width="18.85546875" customWidth="1"/>
    <col min="4" max="4" width="9.28515625" customWidth="1"/>
    <col min="5" max="5" width="13.28515625" customWidth="1"/>
    <col min="6" max="6" width="21.28515625" style="2" customWidth="1"/>
    <col min="7" max="7" width="27.7109375" customWidth="1"/>
    <col min="8" max="8" width="21.28515625" customWidth="1"/>
    <col min="9" max="9" width="23.5703125" customWidth="1"/>
    <col min="10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29" t="s">
        <v>95</v>
      </c>
      <c r="B1" s="30"/>
      <c r="C1" s="30"/>
      <c r="D1" s="30"/>
      <c r="E1" s="30"/>
      <c r="F1" s="30"/>
      <c r="G1" s="30"/>
      <c r="H1" s="30"/>
      <c r="I1" s="30"/>
      <c r="J1" s="31"/>
      <c r="K1" s="13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4"/>
      <c r="K2" s="13"/>
    </row>
    <row r="3" spans="1:15" x14ac:dyDescent="0.25">
      <c r="A3" s="32"/>
      <c r="B3" s="33"/>
      <c r="C3" s="33"/>
      <c r="D3" s="33"/>
      <c r="E3" s="33"/>
      <c r="F3" s="33"/>
      <c r="G3" s="33"/>
      <c r="H3" s="33"/>
      <c r="I3" s="33"/>
      <c r="J3" s="34"/>
      <c r="K3" s="13"/>
    </row>
    <row r="4" spans="1:15" x14ac:dyDescent="0.25">
      <c r="A4" s="32"/>
      <c r="B4" s="33"/>
      <c r="C4" s="33"/>
      <c r="D4" s="33"/>
      <c r="E4" s="33"/>
      <c r="F4" s="33"/>
      <c r="G4" s="33"/>
      <c r="H4" s="33"/>
      <c r="I4" s="33"/>
      <c r="J4" s="34"/>
      <c r="K4" s="13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4"/>
      <c r="K5" s="13"/>
    </row>
    <row r="6" spans="1:15" x14ac:dyDescent="0.25">
      <c r="A6" s="32"/>
      <c r="B6" s="33"/>
      <c r="C6" s="33"/>
      <c r="D6" s="33"/>
      <c r="E6" s="33"/>
      <c r="F6" s="33"/>
      <c r="G6" s="33"/>
      <c r="H6" s="33"/>
      <c r="I6" s="33"/>
      <c r="J6" s="34"/>
      <c r="K6" s="13"/>
    </row>
    <row r="7" spans="1:15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  <c r="K7" s="13"/>
    </row>
    <row r="8" spans="1:15" x14ac:dyDescent="0.25">
      <c r="A8" s="35"/>
      <c r="B8" s="36"/>
      <c r="C8" s="36"/>
      <c r="D8" s="36"/>
      <c r="E8" s="36"/>
      <c r="F8" s="36"/>
      <c r="G8" s="36"/>
      <c r="H8" s="36"/>
      <c r="I8" s="36"/>
      <c r="J8" s="37"/>
      <c r="K8" s="13"/>
    </row>
    <row r="9" spans="1:15" x14ac:dyDescent="0.25">
      <c r="A9" s="26" t="s">
        <v>46</v>
      </c>
      <c r="B9" s="26" t="s">
        <v>49</v>
      </c>
      <c r="C9" s="26" t="s">
        <v>37</v>
      </c>
      <c r="D9" s="26" t="s">
        <v>38</v>
      </c>
      <c r="E9" s="26" t="s">
        <v>44</v>
      </c>
      <c r="F9" s="38" t="s">
        <v>43</v>
      </c>
      <c r="G9" s="26" t="s">
        <v>51</v>
      </c>
      <c r="H9" s="26" t="s">
        <v>39</v>
      </c>
      <c r="I9" s="26" t="s">
        <v>34</v>
      </c>
      <c r="J9" s="26" t="s">
        <v>50</v>
      </c>
      <c r="K9" s="16"/>
      <c r="L9" s="23"/>
      <c r="M9" s="23"/>
      <c r="N9" s="23"/>
      <c r="O9" s="23"/>
    </row>
    <row r="10" spans="1:15" ht="15" customHeight="1" x14ac:dyDescent="0.25">
      <c r="A10" s="27"/>
      <c r="B10" s="27"/>
      <c r="C10" s="27"/>
      <c r="D10" s="27"/>
      <c r="E10" s="27"/>
      <c r="F10" s="39"/>
      <c r="G10" s="41"/>
      <c r="H10" s="41"/>
      <c r="I10" s="27"/>
      <c r="J10" s="27"/>
      <c r="K10" s="21"/>
      <c r="L10" s="24"/>
      <c r="M10" s="24"/>
      <c r="N10" s="24"/>
      <c r="O10" s="24"/>
    </row>
    <row r="11" spans="1:15" x14ac:dyDescent="0.25">
      <c r="A11" s="27"/>
      <c r="B11" s="27"/>
      <c r="C11" s="27"/>
      <c r="D11" s="27"/>
      <c r="E11" s="27"/>
      <c r="F11" s="39"/>
      <c r="G11" s="41"/>
      <c r="H11" s="41"/>
      <c r="I11" s="27"/>
      <c r="J11" s="27"/>
      <c r="K11" s="21"/>
      <c r="L11" s="24"/>
      <c r="M11" s="24"/>
      <c r="N11" s="24"/>
      <c r="O11" s="24"/>
    </row>
    <row r="12" spans="1:15" x14ac:dyDescent="0.25">
      <c r="A12" s="27"/>
      <c r="B12" s="27"/>
      <c r="C12" s="27"/>
      <c r="D12" s="27"/>
      <c r="E12" s="27"/>
      <c r="F12" s="39"/>
      <c r="G12" s="41"/>
      <c r="H12" s="41"/>
      <c r="I12" s="27"/>
      <c r="J12" s="27"/>
      <c r="K12" s="21"/>
      <c r="L12" s="24"/>
      <c r="M12" s="24"/>
      <c r="N12" s="24"/>
      <c r="O12" s="24"/>
    </row>
    <row r="13" spans="1:15" ht="44.25" customHeight="1" x14ac:dyDescent="0.25">
      <c r="A13" s="28"/>
      <c r="B13" s="28"/>
      <c r="C13" s="28"/>
      <c r="D13" s="28"/>
      <c r="E13" s="28"/>
      <c r="F13" s="40"/>
      <c r="G13" s="42"/>
      <c r="H13" s="42"/>
      <c r="I13" s="28"/>
      <c r="J13" s="28"/>
      <c r="K13" s="22"/>
      <c r="L13" s="25"/>
      <c r="M13" s="25"/>
      <c r="N13" s="25"/>
      <c r="O13" s="25"/>
    </row>
    <row r="14" spans="1:15" s="4" customFormat="1" ht="29.25" x14ac:dyDescent="0.25">
      <c r="A14" s="3">
        <v>1</v>
      </c>
      <c r="B14" s="7" t="s">
        <v>56</v>
      </c>
      <c r="C14" s="3" t="s">
        <v>30</v>
      </c>
      <c r="D14" s="3">
        <v>1</v>
      </c>
      <c r="E14" s="7" t="s">
        <v>31</v>
      </c>
      <c r="F14" s="43">
        <v>19950000</v>
      </c>
      <c r="G14" s="3" t="s">
        <v>0</v>
      </c>
      <c r="H14" s="3" t="s">
        <v>1</v>
      </c>
      <c r="I14" s="7" t="s">
        <v>35</v>
      </c>
      <c r="J14" s="7" t="s">
        <v>40</v>
      </c>
      <c r="K14" s="7"/>
      <c r="L14" s="10"/>
      <c r="M14" s="11"/>
      <c r="N14" s="8"/>
      <c r="O14" s="8"/>
    </row>
    <row r="15" spans="1:15" s="4" customFormat="1" ht="29.25" x14ac:dyDescent="0.25">
      <c r="A15" s="3">
        <v>2</v>
      </c>
      <c r="B15" s="7" t="s">
        <v>20</v>
      </c>
      <c r="C15" s="3" t="s">
        <v>30</v>
      </c>
      <c r="D15" s="3">
        <v>1</v>
      </c>
      <c r="E15" s="7" t="s">
        <v>33</v>
      </c>
      <c r="F15" s="43">
        <v>8000000</v>
      </c>
      <c r="G15" s="3" t="s">
        <v>0</v>
      </c>
      <c r="H15" s="3" t="s">
        <v>1</v>
      </c>
      <c r="I15" s="7" t="s">
        <v>35</v>
      </c>
      <c r="J15" s="7" t="s">
        <v>40</v>
      </c>
      <c r="K15" s="7"/>
      <c r="L15" s="10"/>
      <c r="M15" s="11"/>
      <c r="N15" s="8"/>
      <c r="O15" s="8"/>
    </row>
    <row r="16" spans="1:15" ht="29.25" x14ac:dyDescent="0.25">
      <c r="A16" s="3">
        <v>3</v>
      </c>
      <c r="B16" s="9" t="s">
        <v>47</v>
      </c>
      <c r="C16" s="3" t="s">
        <v>30</v>
      </c>
      <c r="D16" s="1">
        <v>1</v>
      </c>
      <c r="E16" s="6" t="s">
        <v>31</v>
      </c>
      <c r="F16" s="43">
        <f>48900000+1825000+1271000</f>
        <v>51996000</v>
      </c>
      <c r="G16" s="3" t="s">
        <v>5</v>
      </c>
      <c r="H16" s="1" t="s">
        <v>6</v>
      </c>
      <c r="I16" s="6" t="s">
        <v>35</v>
      </c>
      <c r="J16" s="6" t="s">
        <v>40</v>
      </c>
      <c r="K16" s="6"/>
      <c r="L16" s="10"/>
      <c r="M16" s="11"/>
      <c r="N16" s="8"/>
      <c r="O16" s="8"/>
    </row>
    <row r="17" spans="1:16" ht="29.25" x14ac:dyDescent="0.25">
      <c r="A17" s="3">
        <v>4</v>
      </c>
      <c r="B17" s="7" t="s">
        <v>91</v>
      </c>
      <c r="C17" s="3" t="s">
        <v>30</v>
      </c>
      <c r="D17" s="1">
        <v>1</v>
      </c>
      <c r="E17" s="6" t="s">
        <v>33</v>
      </c>
      <c r="F17" s="43">
        <v>5593000</v>
      </c>
      <c r="G17" s="3" t="s">
        <v>66</v>
      </c>
      <c r="H17" s="1" t="s">
        <v>4</v>
      </c>
      <c r="I17" s="6" t="s">
        <v>35</v>
      </c>
      <c r="J17" s="6" t="s">
        <v>40</v>
      </c>
      <c r="K17" s="6"/>
      <c r="L17" s="10"/>
      <c r="M17" s="11"/>
      <c r="N17" s="8"/>
      <c r="O17" s="8"/>
    </row>
    <row r="18" spans="1:16" ht="29.25" x14ac:dyDescent="0.25">
      <c r="A18" s="3">
        <v>5</v>
      </c>
      <c r="B18" s="7" t="s">
        <v>81</v>
      </c>
      <c r="C18" s="3" t="s">
        <v>30</v>
      </c>
      <c r="D18" s="1">
        <v>1</v>
      </c>
      <c r="E18" s="6" t="s">
        <v>33</v>
      </c>
      <c r="F18" s="43">
        <v>1187772</v>
      </c>
      <c r="G18" s="3" t="s">
        <v>7</v>
      </c>
      <c r="H18" s="1" t="s">
        <v>6</v>
      </c>
      <c r="I18" s="6" t="s">
        <v>36</v>
      </c>
      <c r="J18" s="6" t="s">
        <v>41</v>
      </c>
      <c r="K18" s="6"/>
      <c r="L18" s="10"/>
      <c r="M18" s="11"/>
      <c r="N18" s="8"/>
      <c r="O18" s="8"/>
    </row>
    <row r="19" spans="1:16" ht="43.5" x14ac:dyDescent="0.25">
      <c r="A19" s="3">
        <v>6</v>
      </c>
      <c r="B19" s="7" t="s">
        <v>21</v>
      </c>
      <c r="C19" s="3" t="s">
        <v>30</v>
      </c>
      <c r="D19" s="1">
        <v>1</v>
      </c>
      <c r="E19" s="6" t="s">
        <v>33</v>
      </c>
      <c r="F19" s="43">
        <v>3042513</v>
      </c>
      <c r="G19" s="3" t="s">
        <v>7</v>
      </c>
      <c r="H19" s="1" t="s">
        <v>6</v>
      </c>
      <c r="I19" s="6" t="s">
        <v>35</v>
      </c>
      <c r="J19" s="6" t="s">
        <v>40</v>
      </c>
      <c r="K19" s="6"/>
      <c r="L19" s="10"/>
      <c r="M19" s="11"/>
      <c r="N19" s="8"/>
      <c r="O19" s="8"/>
    </row>
    <row r="20" spans="1:16" ht="43.5" x14ac:dyDescent="0.25">
      <c r="A20" s="3">
        <v>7</v>
      </c>
      <c r="B20" s="7" t="s">
        <v>22</v>
      </c>
      <c r="C20" s="3" t="s">
        <v>30</v>
      </c>
      <c r="D20" s="1">
        <v>1</v>
      </c>
      <c r="E20" s="6" t="s">
        <v>33</v>
      </c>
      <c r="F20" s="43">
        <v>3542719</v>
      </c>
      <c r="G20" s="3" t="s">
        <v>7</v>
      </c>
      <c r="H20" s="1" t="s">
        <v>6</v>
      </c>
      <c r="I20" s="6" t="s">
        <v>35</v>
      </c>
      <c r="J20" s="6" t="s">
        <v>40</v>
      </c>
      <c r="K20" s="6"/>
      <c r="L20" s="10"/>
      <c r="M20" s="11"/>
      <c r="N20" s="8"/>
      <c r="O20" s="8"/>
    </row>
    <row r="21" spans="1:16" ht="29.25" x14ac:dyDescent="0.25">
      <c r="A21" s="3">
        <v>8</v>
      </c>
      <c r="B21" s="7" t="s">
        <v>48</v>
      </c>
      <c r="C21" s="3" t="s">
        <v>30</v>
      </c>
      <c r="D21" s="1">
        <v>1</v>
      </c>
      <c r="E21" s="6" t="s">
        <v>33</v>
      </c>
      <c r="F21" s="43">
        <v>1635506</v>
      </c>
      <c r="G21" s="3" t="s">
        <v>7</v>
      </c>
      <c r="H21" s="1" t="s">
        <v>6</v>
      </c>
      <c r="I21" s="6" t="s">
        <v>35</v>
      </c>
      <c r="J21" s="6" t="s">
        <v>40</v>
      </c>
      <c r="K21" s="6"/>
      <c r="L21" s="10"/>
      <c r="M21" s="11"/>
      <c r="N21" s="8"/>
      <c r="O21" s="8"/>
    </row>
    <row r="22" spans="1:16" ht="48.75" customHeight="1" x14ac:dyDescent="0.25">
      <c r="A22" s="3">
        <v>9</v>
      </c>
      <c r="B22" s="17" t="s">
        <v>52</v>
      </c>
      <c r="C22" s="3" t="s">
        <v>30</v>
      </c>
      <c r="D22" s="3">
        <v>1</v>
      </c>
      <c r="E22" s="7" t="s">
        <v>33</v>
      </c>
      <c r="F22" s="43">
        <f>80000*475</f>
        <v>38000000</v>
      </c>
      <c r="G22" s="3" t="s">
        <v>67</v>
      </c>
      <c r="H22" s="3" t="s">
        <v>68</v>
      </c>
      <c r="I22" s="7" t="s">
        <v>35</v>
      </c>
      <c r="J22" s="7" t="s">
        <v>40</v>
      </c>
      <c r="K22" s="7"/>
      <c r="L22" s="10"/>
      <c r="M22" s="11"/>
      <c r="N22" s="8"/>
      <c r="O22" s="8"/>
    </row>
    <row r="23" spans="1:16" ht="29.25" x14ac:dyDescent="0.25">
      <c r="A23" s="3">
        <v>10</v>
      </c>
      <c r="B23" s="7" t="s">
        <v>61</v>
      </c>
      <c r="C23" s="3" t="s">
        <v>30</v>
      </c>
      <c r="D23" s="3">
        <v>1</v>
      </c>
      <c r="E23" s="7" t="s">
        <v>31</v>
      </c>
      <c r="F23" s="43">
        <v>1534499.9999999998</v>
      </c>
      <c r="G23" s="3" t="s">
        <v>69</v>
      </c>
      <c r="H23" s="3" t="s">
        <v>70</v>
      </c>
      <c r="I23" s="7" t="s">
        <v>35</v>
      </c>
      <c r="J23" s="7" t="s">
        <v>40</v>
      </c>
      <c r="K23" s="7"/>
      <c r="L23" s="10"/>
      <c r="M23" s="11"/>
      <c r="N23" s="8"/>
      <c r="O23" s="8"/>
    </row>
    <row r="24" spans="1:16" ht="39" customHeight="1" x14ac:dyDescent="0.25">
      <c r="A24" s="3">
        <v>11</v>
      </c>
      <c r="B24" s="7" t="s">
        <v>23</v>
      </c>
      <c r="C24" s="3" t="s">
        <v>30</v>
      </c>
      <c r="D24" s="3">
        <v>6</v>
      </c>
      <c r="E24" s="7" t="s">
        <v>33</v>
      </c>
      <c r="F24" s="44">
        <v>2280211</v>
      </c>
      <c r="G24" s="3" t="s">
        <v>11</v>
      </c>
      <c r="H24" s="3" t="s">
        <v>9</v>
      </c>
      <c r="I24" s="7" t="s">
        <v>35</v>
      </c>
      <c r="J24" s="7" t="s">
        <v>40</v>
      </c>
      <c r="K24" s="7"/>
      <c r="L24" s="10"/>
      <c r="M24" s="11"/>
      <c r="N24" s="8"/>
      <c r="O24" s="8"/>
    </row>
    <row r="25" spans="1:16" ht="29.25" x14ac:dyDescent="0.25">
      <c r="A25" s="3">
        <v>12</v>
      </c>
      <c r="B25" s="9" t="s">
        <v>88</v>
      </c>
      <c r="C25" s="3" t="s">
        <v>30</v>
      </c>
      <c r="D25" s="3">
        <v>1</v>
      </c>
      <c r="E25" s="7" t="s">
        <v>31</v>
      </c>
      <c r="F25" s="43">
        <v>94000000</v>
      </c>
      <c r="G25" s="3" t="s">
        <v>10</v>
      </c>
      <c r="H25" s="3" t="s">
        <v>9</v>
      </c>
      <c r="I25" s="7" t="s">
        <v>35</v>
      </c>
      <c r="J25" s="7" t="s">
        <v>40</v>
      </c>
      <c r="K25" s="14"/>
      <c r="L25" s="10"/>
      <c r="M25" s="11"/>
      <c r="N25" s="8"/>
      <c r="O25" s="8"/>
    </row>
    <row r="26" spans="1:16" ht="43.5" x14ac:dyDescent="0.25">
      <c r="A26" s="3">
        <v>13</v>
      </c>
      <c r="B26" s="7" t="s">
        <v>53</v>
      </c>
      <c r="C26" s="3" t="s">
        <v>30</v>
      </c>
      <c r="D26" s="3">
        <v>1</v>
      </c>
      <c r="E26" s="7" t="s">
        <v>31</v>
      </c>
      <c r="F26" s="43">
        <v>4900000</v>
      </c>
      <c r="G26" s="3" t="s">
        <v>2</v>
      </c>
      <c r="H26" s="3" t="s">
        <v>3</v>
      </c>
      <c r="I26" s="7" t="s">
        <v>35</v>
      </c>
      <c r="J26" s="7" t="s">
        <v>40</v>
      </c>
      <c r="K26" s="7"/>
      <c r="L26" s="10"/>
      <c r="M26" s="11"/>
      <c r="N26" s="8"/>
      <c r="O26" s="10"/>
      <c r="P26" s="2"/>
    </row>
    <row r="27" spans="1:16" ht="29.25" x14ac:dyDescent="0.25">
      <c r="A27" s="3">
        <v>14</v>
      </c>
      <c r="B27" s="7" t="s">
        <v>57</v>
      </c>
      <c r="C27" s="3" t="s">
        <v>30</v>
      </c>
      <c r="D27" s="3">
        <v>3</v>
      </c>
      <c r="E27" s="7" t="s">
        <v>33</v>
      </c>
      <c r="F27" s="43">
        <v>2455200</v>
      </c>
      <c r="G27" s="3" t="s">
        <v>12</v>
      </c>
      <c r="H27" s="3" t="s">
        <v>9</v>
      </c>
      <c r="I27" s="7" t="s">
        <v>35</v>
      </c>
      <c r="J27" s="7" t="s">
        <v>40</v>
      </c>
      <c r="K27" s="7"/>
      <c r="L27" s="10"/>
      <c r="M27" s="11"/>
      <c r="N27" s="8"/>
      <c r="O27" s="10"/>
      <c r="P27" s="2"/>
    </row>
    <row r="28" spans="1:16" ht="29.25" x14ac:dyDescent="0.25">
      <c r="A28" s="3">
        <v>15</v>
      </c>
      <c r="B28" s="7" t="s">
        <v>24</v>
      </c>
      <c r="C28" s="3" t="s">
        <v>30</v>
      </c>
      <c r="D28" s="3">
        <v>6</v>
      </c>
      <c r="E28" s="7" t="s">
        <v>33</v>
      </c>
      <c r="F28" s="43">
        <v>2762100</v>
      </c>
      <c r="G28" s="3" t="s">
        <v>2</v>
      </c>
      <c r="H28" s="3" t="s">
        <v>3</v>
      </c>
      <c r="I28" s="7" t="s">
        <v>35</v>
      </c>
      <c r="J28" s="7" t="s">
        <v>40</v>
      </c>
      <c r="K28" s="7"/>
      <c r="L28" s="10"/>
      <c r="M28" s="11"/>
      <c r="N28" s="8"/>
      <c r="O28" s="10"/>
      <c r="P28" s="2"/>
    </row>
    <row r="29" spans="1:16" ht="23.25" customHeight="1" x14ac:dyDescent="0.25">
      <c r="A29" s="3">
        <v>16</v>
      </c>
      <c r="B29" s="9" t="s">
        <v>25</v>
      </c>
      <c r="C29" s="3" t="s">
        <v>30</v>
      </c>
      <c r="D29" s="3">
        <v>1</v>
      </c>
      <c r="E29" s="7" t="s">
        <v>33</v>
      </c>
      <c r="F29" s="43">
        <v>818399.99999999988</v>
      </c>
      <c r="G29" s="3" t="s">
        <v>71</v>
      </c>
      <c r="H29" s="3" t="s">
        <v>68</v>
      </c>
      <c r="I29" s="7" t="s">
        <v>36</v>
      </c>
      <c r="J29" s="7" t="s">
        <v>41</v>
      </c>
      <c r="K29" s="7"/>
      <c r="L29" s="10"/>
      <c r="M29" s="11"/>
      <c r="N29" s="8"/>
      <c r="O29" s="10"/>
      <c r="P29" s="2"/>
    </row>
    <row r="30" spans="1:16" ht="29.25" x14ac:dyDescent="0.25">
      <c r="A30" s="3">
        <v>17</v>
      </c>
      <c r="B30" s="9" t="s">
        <v>26</v>
      </c>
      <c r="C30" s="3" t="s">
        <v>30</v>
      </c>
      <c r="D30" s="3">
        <v>6</v>
      </c>
      <c r="E30" s="7" t="s">
        <v>33</v>
      </c>
      <c r="F30" s="43">
        <v>604593</v>
      </c>
      <c r="G30" s="3" t="s">
        <v>17</v>
      </c>
      <c r="H30" s="3" t="s">
        <v>8</v>
      </c>
      <c r="I30" s="7" t="s">
        <v>36</v>
      </c>
      <c r="J30" s="7" t="s">
        <v>41</v>
      </c>
      <c r="K30" s="7"/>
      <c r="L30" s="10"/>
      <c r="M30" s="11"/>
      <c r="N30" s="8"/>
      <c r="O30" s="10"/>
      <c r="P30" s="2"/>
    </row>
    <row r="31" spans="1:16" ht="29.25" customHeight="1" x14ac:dyDescent="0.25">
      <c r="A31" s="3">
        <v>18</v>
      </c>
      <c r="B31" s="9" t="s">
        <v>82</v>
      </c>
      <c r="C31" s="3" t="s">
        <v>30</v>
      </c>
      <c r="D31" s="3">
        <v>1</v>
      </c>
      <c r="E31" s="7" t="s">
        <v>33</v>
      </c>
      <c r="F31" s="43">
        <v>1534500</v>
      </c>
      <c r="G31" s="3" t="s">
        <v>17</v>
      </c>
      <c r="H31" s="3" t="s">
        <v>8</v>
      </c>
      <c r="I31" s="7" t="s">
        <v>35</v>
      </c>
      <c r="J31" s="7" t="s">
        <v>40</v>
      </c>
      <c r="K31" s="7"/>
      <c r="L31" s="10"/>
      <c r="M31" s="11"/>
      <c r="N31" s="8"/>
      <c r="O31" s="10"/>
      <c r="P31" s="2"/>
    </row>
    <row r="32" spans="1:16" ht="29.25" x14ac:dyDescent="0.25">
      <c r="A32" s="3">
        <v>19</v>
      </c>
      <c r="B32" s="9" t="s">
        <v>27</v>
      </c>
      <c r="C32" s="3" t="s">
        <v>30</v>
      </c>
      <c r="D32" s="3">
        <v>1</v>
      </c>
      <c r="E32" s="7" t="s">
        <v>33</v>
      </c>
      <c r="F32" s="43">
        <v>2046000</v>
      </c>
      <c r="G32" s="3" t="s">
        <v>17</v>
      </c>
      <c r="H32" s="3" t="s">
        <v>8</v>
      </c>
      <c r="I32" s="7" t="s">
        <v>35</v>
      </c>
      <c r="J32" s="7" t="s">
        <v>40</v>
      </c>
      <c r="K32" s="7"/>
      <c r="L32" s="10"/>
      <c r="M32" s="11"/>
      <c r="N32" s="8"/>
      <c r="O32" s="10"/>
      <c r="P32" s="2"/>
    </row>
    <row r="33" spans="1:16" ht="29.25" x14ac:dyDescent="0.25">
      <c r="A33" s="3">
        <v>20</v>
      </c>
      <c r="B33" s="9" t="s">
        <v>28</v>
      </c>
      <c r="C33" s="3" t="s">
        <v>30</v>
      </c>
      <c r="D33" s="3">
        <v>6</v>
      </c>
      <c r="E33" s="7" t="s">
        <v>33</v>
      </c>
      <c r="F33" s="43">
        <v>1391280</v>
      </c>
      <c r="G33" s="3" t="s">
        <v>13</v>
      </c>
      <c r="H33" s="3" t="s">
        <v>14</v>
      </c>
      <c r="I33" s="7" t="s">
        <v>36</v>
      </c>
      <c r="J33" s="7" t="s">
        <v>41</v>
      </c>
      <c r="K33" s="7"/>
      <c r="L33" s="10"/>
      <c r="M33" s="11"/>
      <c r="N33" s="8"/>
      <c r="O33" s="10"/>
      <c r="P33" s="2"/>
    </row>
    <row r="34" spans="1:16" ht="29.25" x14ac:dyDescent="0.25">
      <c r="A34" s="3">
        <v>21</v>
      </c>
      <c r="B34" s="7" t="s">
        <v>58</v>
      </c>
      <c r="C34" s="3" t="s">
        <v>30</v>
      </c>
      <c r="D34" s="3"/>
      <c r="E34" s="7" t="s">
        <v>33</v>
      </c>
      <c r="F34" s="43">
        <v>4603500</v>
      </c>
      <c r="G34" s="3" t="s">
        <v>73</v>
      </c>
      <c r="H34" s="3" t="s">
        <v>74</v>
      </c>
      <c r="I34" s="7" t="s">
        <v>35</v>
      </c>
      <c r="J34" s="7" t="s">
        <v>40</v>
      </c>
      <c r="K34" s="7"/>
      <c r="L34" s="10"/>
      <c r="M34" s="11"/>
      <c r="N34" s="8"/>
      <c r="O34" s="10"/>
      <c r="P34" s="2"/>
    </row>
    <row r="35" spans="1:16" ht="29.25" x14ac:dyDescent="0.25">
      <c r="A35" s="3">
        <v>22</v>
      </c>
      <c r="B35" s="7" t="s">
        <v>59</v>
      </c>
      <c r="C35" s="3" t="s">
        <v>30</v>
      </c>
      <c r="D35" s="3"/>
      <c r="E35" s="7" t="s">
        <v>33</v>
      </c>
      <c r="F35" s="43">
        <v>2046000</v>
      </c>
      <c r="G35" s="3" t="s">
        <v>73</v>
      </c>
      <c r="H35" s="3" t="s">
        <v>74</v>
      </c>
      <c r="I35" s="7" t="s">
        <v>35</v>
      </c>
      <c r="J35" s="7" t="s">
        <v>40</v>
      </c>
      <c r="K35" s="7"/>
      <c r="L35" s="10"/>
      <c r="M35" s="11"/>
      <c r="N35" s="8"/>
      <c r="O35" s="10"/>
      <c r="P35" s="2"/>
    </row>
    <row r="36" spans="1:16" ht="29.25" x14ac:dyDescent="0.25">
      <c r="A36" s="3">
        <v>23</v>
      </c>
      <c r="B36" s="7" t="s">
        <v>29</v>
      </c>
      <c r="C36" s="3" t="s">
        <v>30</v>
      </c>
      <c r="D36" s="3">
        <v>1</v>
      </c>
      <c r="E36" s="7" t="s">
        <v>31</v>
      </c>
      <c r="F36" s="43">
        <v>192324000</v>
      </c>
      <c r="G36" s="3" t="s">
        <v>15</v>
      </c>
      <c r="H36" s="3" t="s">
        <v>1</v>
      </c>
      <c r="I36" s="7" t="s">
        <v>35</v>
      </c>
      <c r="J36" s="7" t="s">
        <v>40</v>
      </c>
      <c r="K36" s="7"/>
      <c r="L36" s="10"/>
      <c r="M36" s="11"/>
      <c r="N36" s="8"/>
      <c r="O36" s="10"/>
      <c r="P36" s="2"/>
    </row>
    <row r="37" spans="1:16" s="4" customFormat="1" ht="57.75" x14ac:dyDescent="0.25">
      <c r="A37" s="3">
        <v>24</v>
      </c>
      <c r="B37" s="7" t="s">
        <v>96</v>
      </c>
      <c r="C37" s="3" t="s">
        <v>30</v>
      </c>
      <c r="D37" s="3">
        <v>1</v>
      </c>
      <c r="E37" s="7" t="s">
        <v>31</v>
      </c>
      <c r="F37" s="43">
        <v>109716750</v>
      </c>
      <c r="G37" s="3" t="s">
        <v>16</v>
      </c>
      <c r="H37" s="3" t="s">
        <v>6</v>
      </c>
      <c r="I37" s="7" t="s">
        <v>35</v>
      </c>
      <c r="J37" s="7" t="s">
        <v>40</v>
      </c>
      <c r="K37" s="7"/>
      <c r="L37" s="10"/>
      <c r="M37" s="11"/>
      <c r="N37" s="8"/>
      <c r="O37" s="10"/>
      <c r="P37" s="5"/>
    </row>
    <row r="38" spans="1:16" s="4" customFormat="1" ht="29.25" x14ac:dyDescent="0.25">
      <c r="A38" s="3">
        <v>25</v>
      </c>
      <c r="B38" s="7" t="s">
        <v>63</v>
      </c>
      <c r="C38" s="3" t="s">
        <v>30</v>
      </c>
      <c r="D38" s="3">
        <v>1</v>
      </c>
      <c r="E38" s="7" t="s">
        <v>31</v>
      </c>
      <c r="F38" s="43">
        <v>56000000</v>
      </c>
      <c r="G38" s="3" t="s">
        <v>2</v>
      </c>
      <c r="H38" s="3" t="s">
        <v>3</v>
      </c>
      <c r="I38" s="7" t="s">
        <v>35</v>
      </c>
      <c r="J38" s="7" t="s">
        <v>40</v>
      </c>
      <c r="K38" s="7"/>
      <c r="L38" s="10"/>
      <c r="M38" s="11"/>
      <c r="N38" s="8"/>
      <c r="O38" s="10"/>
      <c r="P38" s="5"/>
    </row>
    <row r="39" spans="1:16" ht="66" customHeight="1" x14ac:dyDescent="0.25">
      <c r="A39" s="3">
        <v>26</v>
      </c>
      <c r="B39" s="7" t="s">
        <v>83</v>
      </c>
      <c r="C39" s="3" t="s">
        <v>30</v>
      </c>
      <c r="D39" s="3">
        <v>1</v>
      </c>
      <c r="E39" s="7" t="s">
        <v>31</v>
      </c>
      <c r="F39" s="43">
        <v>25250000</v>
      </c>
      <c r="G39" s="3" t="s">
        <v>72</v>
      </c>
      <c r="H39" s="3" t="s">
        <v>70</v>
      </c>
      <c r="I39" s="7" t="s">
        <v>35</v>
      </c>
      <c r="J39" s="7" t="s">
        <v>42</v>
      </c>
      <c r="K39" s="7"/>
      <c r="L39" s="18"/>
      <c r="M39" s="10"/>
      <c r="N39" s="11"/>
      <c r="O39" s="10"/>
      <c r="P39" s="2"/>
    </row>
    <row r="40" spans="1:16" ht="57.75" x14ac:dyDescent="0.25">
      <c r="A40" s="3">
        <v>27</v>
      </c>
      <c r="B40" s="7" t="s">
        <v>76</v>
      </c>
      <c r="C40" s="3" t="s">
        <v>30</v>
      </c>
      <c r="D40" s="3">
        <v>1</v>
      </c>
      <c r="E40" s="7" t="s">
        <v>31</v>
      </c>
      <c r="F40" s="43">
        <v>6115000</v>
      </c>
      <c r="G40" s="3" t="s">
        <v>77</v>
      </c>
      <c r="H40" s="3" t="s">
        <v>75</v>
      </c>
      <c r="I40" s="7" t="s">
        <v>35</v>
      </c>
      <c r="J40" s="7" t="s">
        <v>40</v>
      </c>
      <c r="K40" s="7"/>
      <c r="L40" s="18"/>
      <c r="M40" s="10"/>
      <c r="N40" s="11"/>
      <c r="O40" s="8"/>
    </row>
    <row r="41" spans="1:16" ht="29.25" x14ac:dyDescent="0.25">
      <c r="A41" s="3">
        <v>28</v>
      </c>
      <c r="B41" s="7" t="s">
        <v>60</v>
      </c>
      <c r="C41" s="3" t="s">
        <v>30</v>
      </c>
      <c r="D41" s="3">
        <v>1</v>
      </c>
      <c r="E41" s="7" t="s">
        <v>31</v>
      </c>
      <c r="F41" s="43">
        <v>50000000</v>
      </c>
      <c r="G41" s="3" t="s">
        <v>18</v>
      </c>
      <c r="H41" s="3" t="s">
        <v>4</v>
      </c>
      <c r="I41" s="7" t="s">
        <v>35</v>
      </c>
      <c r="J41" s="7" t="s">
        <v>40</v>
      </c>
      <c r="K41" s="7"/>
      <c r="L41" s="8"/>
      <c r="M41" s="10"/>
      <c r="N41" s="11"/>
      <c r="O41" s="8"/>
    </row>
    <row r="42" spans="1:16" ht="42.75" x14ac:dyDescent="0.25">
      <c r="A42" s="3">
        <v>29</v>
      </c>
      <c r="B42" s="12" t="s">
        <v>64</v>
      </c>
      <c r="C42" s="3" t="s">
        <v>30</v>
      </c>
      <c r="D42" s="3">
        <v>1</v>
      </c>
      <c r="E42" s="7" t="s">
        <v>31</v>
      </c>
      <c r="F42" s="43">
        <v>100000000</v>
      </c>
      <c r="G42" s="3" t="s">
        <v>18</v>
      </c>
      <c r="H42" s="3" t="s">
        <v>4</v>
      </c>
      <c r="I42" s="7" t="s">
        <v>35</v>
      </c>
      <c r="J42" s="7" t="s">
        <v>40</v>
      </c>
      <c r="K42" s="7"/>
      <c r="L42" s="8"/>
      <c r="M42" s="10"/>
      <c r="N42" s="11"/>
      <c r="O42" s="8"/>
    </row>
    <row r="43" spans="1:16" ht="43.5" x14ac:dyDescent="0.25">
      <c r="A43" s="3">
        <v>30</v>
      </c>
      <c r="B43" s="7" t="s">
        <v>65</v>
      </c>
      <c r="C43" s="3" t="s">
        <v>30</v>
      </c>
      <c r="D43" s="3">
        <v>1</v>
      </c>
      <c r="E43" s="7" t="s">
        <v>31</v>
      </c>
      <c r="F43" s="43">
        <v>72700000</v>
      </c>
      <c r="G43" s="3" t="s">
        <v>78</v>
      </c>
      <c r="H43" s="3" t="s">
        <v>1</v>
      </c>
      <c r="I43" s="7" t="s">
        <v>35</v>
      </c>
      <c r="J43" s="7" t="s">
        <v>40</v>
      </c>
      <c r="K43" s="7"/>
      <c r="L43" s="8"/>
      <c r="M43" s="10"/>
      <c r="N43" s="11"/>
      <c r="O43" s="8"/>
    </row>
    <row r="44" spans="1:16" ht="43.5" x14ac:dyDescent="0.25">
      <c r="A44" s="3">
        <v>31</v>
      </c>
      <c r="B44" s="7" t="s">
        <v>54</v>
      </c>
      <c r="C44" s="3" t="s">
        <v>30</v>
      </c>
      <c r="D44" s="3">
        <v>1</v>
      </c>
      <c r="E44" s="7" t="s">
        <v>31</v>
      </c>
      <c r="F44" s="43">
        <v>75000000</v>
      </c>
      <c r="G44" s="3" t="s">
        <v>79</v>
      </c>
      <c r="H44" s="3" t="s">
        <v>1</v>
      </c>
      <c r="I44" s="7" t="s">
        <v>35</v>
      </c>
      <c r="J44" s="7" t="s">
        <v>40</v>
      </c>
      <c r="K44" s="7"/>
      <c r="L44" s="8"/>
      <c r="M44" s="10"/>
      <c r="N44" s="11"/>
      <c r="O44" s="8"/>
    </row>
    <row r="45" spans="1:16" ht="29.25" x14ac:dyDescent="0.25">
      <c r="A45" s="3">
        <v>32</v>
      </c>
      <c r="B45" s="7" t="s">
        <v>92</v>
      </c>
      <c r="C45" s="3" t="s">
        <v>30</v>
      </c>
      <c r="D45" s="3">
        <v>1</v>
      </c>
      <c r="E45" s="7" t="s">
        <v>31</v>
      </c>
      <c r="F45" s="43">
        <v>9500000</v>
      </c>
      <c r="G45" s="3" t="s">
        <v>18</v>
      </c>
      <c r="H45" s="3" t="s">
        <v>4</v>
      </c>
      <c r="I45" s="7" t="s">
        <v>35</v>
      </c>
      <c r="J45" s="7" t="s">
        <v>40</v>
      </c>
      <c r="K45" s="7"/>
      <c r="L45" s="8"/>
      <c r="M45" s="10"/>
      <c r="N45" s="11"/>
      <c r="O45" s="8"/>
    </row>
    <row r="46" spans="1:16" ht="43.5" x14ac:dyDescent="0.25">
      <c r="A46" s="3">
        <v>33</v>
      </c>
      <c r="B46" s="7" t="s">
        <v>62</v>
      </c>
      <c r="C46" s="3" t="s">
        <v>30</v>
      </c>
      <c r="D46" s="3">
        <v>1</v>
      </c>
      <c r="E46" s="7" t="s">
        <v>33</v>
      </c>
      <c r="F46" s="43">
        <v>7200000</v>
      </c>
      <c r="G46" s="3" t="s">
        <v>12</v>
      </c>
      <c r="H46" s="3" t="s">
        <v>9</v>
      </c>
      <c r="I46" s="7" t="s">
        <v>35</v>
      </c>
      <c r="J46" s="7" t="s">
        <v>40</v>
      </c>
      <c r="K46" s="7"/>
      <c r="L46" s="8"/>
      <c r="M46" s="10"/>
      <c r="N46" s="11"/>
      <c r="O46" s="8"/>
    </row>
    <row r="47" spans="1:16" ht="57.75" x14ac:dyDescent="0.25">
      <c r="A47" s="3">
        <v>34</v>
      </c>
      <c r="B47" s="7" t="s">
        <v>89</v>
      </c>
      <c r="C47" s="3" t="s">
        <v>30</v>
      </c>
      <c r="D47" s="3">
        <v>1</v>
      </c>
      <c r="E47" s="7" t="s">
        <v>31</v>
      </c>
      <c r="F47" s="44">
        <v>8060155</v>
      </c>
      <c r="G47" s="3" t="s">
        <v>16</v>
      </c>
      <c r="H47" s="3" t="s">
        <v>6</v>
      </c>
      <c r="I47" s="7" t="s">
        <v>35</v>
      </c>
      <c r="J47" s="7" t="s">
        <v>40</v>
      </c>
      <c r="K47" s="7"/>
      <c r="L47" s="8"/>
      <c r="M47" s="10"/>
      <c r="N47" s="11"/>
      <c r="O47" s="8"/>
    </row>
    <row r="48" spans="1:16" ht="57.75" x14ac:dyDescent="0.25">
      <c r="A48" s="3">
        <v>35</v>
      </c>
      <c r="B48" s="7" t="s">
        <v>90</v>
      </c>
      <c r="C48" s="3" t="s">
        <v>30</v>
      </c>
      <c r="D48" s="3">
        <v>1</v>
      </c>
      <c r="E48" s="7" t="s">
        <v>31</v>
      </c>
      <c r="F48" s="43">
        <v>5673039</v>
      </c>
      <c r="G48" s="3" t="s">
        <v>2</v>
      </c>
      <c r="H48" s="3" t="s">
        <v>3</v>
      </c>
      <c r="I48" s="7" t="s">
        <v>35</v>
      </c>
      <c r="J48" s="7" t="s">
        <v>40</v>
      </c>
      <c r="K48" s="7"/>
      <c r="L48" s="8"/>
      <c r="M48" s="10"/>
      <c r="N48" s="11"/>
      <c r="O48" s="8"/>
    </row>
    <row r="49" spans="1:15" ht="100.5" x14ac:dyDescent="0.25">
      <c r="A49" s="3">
        <v>36</v>
      </c>
      <c r="B49" s="7" t="s">
        <v>93</v>
      </c>
      <c r="C49" s="3" t="s">
        <v>30</v>
      </c>
      <c r="D49" s="3">
        <v>1</v>
      </c>
      <c r="E49" s="7" t="s">
        <v>31</v>
      </c>
      <c r="F49" s="43">
        <v>9226000</v>
      </c>
      <c r="G49" s="3" t="s">
        <v>2</v>
      </c>
      <c r="H49" s="3" t="s">
        <v>3</v>
      </c>
      <c r="I49" s="7" t="s">
        <v>35</v>
      </c>
      <c r="J49" s="7" t="s">
        <v>40</v>
      </c>
      <c r="K49" s="7"/>
      <c r="L49" s="8"/>
      <c r="M49" s="10"/>
      <c r="N49" s="11"/>
      <c r="O49" s="8"/>
    </row>
    <row r="50" spans="1:15" ht="43.5" x14ac:dyDescent="0.25">
      <c r="A50" s="3">
        <v>37</v>
      </c>
      <c r="B50" s="7" t="s">
        <v>45</v>
      </c>
      <c r="C50" s="3" t="s">
        <v>30</v>
      </c>
      <c r="D50" s="3">
        <v>1</v>
      </c>
      <c r="E50" s="7" t="s">
        <v>31</v>
      </c>
      <c r="F50" s="43">
        <v>14250000</v>
      </c>
      <c r="G50" s="3" t="s">
        <v>80</v>
      </c>
      <c r="H50" s="3" t="s">
        <v>68</v>
      </c>
      <c r="I50" s="7" t="s">
        <v>35</v>
      </c>
      <c r="J50" s="7" t="s">
        <v>40</v>
      </c>
      <c r="K50" s="7"/>
      <c r="L50" s="8"/>
      <c r="M50" s="10"/>
      <c r="N50" s="11"/>
      <c r="O50" s="8"/>
    </row>
    <row r="51" spans="1:15" s="4" customFormat="1" ht="43.5" x14ac:dyDescent="0.25">
      <c r="A51" s="3">
        <v>38</v>
      </c>
      <c r="B51" s="7" t="s">
        <v>94</v>
      </c>
      <c r="C51" s="3" t="s">
        <v>32</v>
      </c>
      <c r="D51" s="3">
        <v>1</v>
      </c>
      <c r="E51" s="7" t="s">
        <v>33</v>
      </c>
      <c r="F51" s="43">
        <v>66900000</v>
      </c>
      <c r="G51" s="3" t="s">
        <v>19</v>
      </c>
      <c r="H51" s="3" t="s">
        <v>9</v>
      </c>
      <c r="I51" s="7" t="s">
        <v>35</v>
      </c>
      <c r="J51" s="7" t="s">
        <v>40</v>
      </c>
      <c r="K51" s="7"/>
      <c r="L51" s="8"/>
      <c r="M51" s="10"/>
      <c r="N51" s="11"/>
      <c r="O51" s="8"/>
    </row>
    <row r="52" spans="1:15" ht="29.25" x14ac:dyDescent="0.25">
      <c r="A52" s="3">
        <v>39</v>
      </c>
      <c r="B52" s="9" t="s">
        <v>55</v>
      </c>
      <c r="C52" s="3" t="s">
        <v>30</v>
      </c>
      <c r="D52" s="3">
        <v>1</v>
      </c>
      <c r="E52" s="3" t="s">
        <v>31</v>
      </c>
      <c r="F52" s="44">
        <v>9022000</v>
      </c>
      <c r="G52" s="3" t="s">
        <v>66</v>
      </c>
      <c r="H52" s="3" t="s">
        <v>4</v>
      </c>
      <c r="I52" s="7" t="s">
        <v>35</v>
      </c>
      <c r="J52" s="7" t="s">
        <v>40</v>
      </c>
      <c r="K52" s="7"/>
      <c r="L52" s="8"/>
      <c r="M52" s="10"/>
      <c r="N52" s="8"/>
      <c r="O52" s="8"/>
    </row>
    <row r="53" spans="1:15" ht="43.5" x14ac:dyDescent="0.25">
      <c r="A53" s="3">
        <v>40</v>
      </c>
      <c r="B53" s="9" t="s">
        <v>84</v>
      </c>
      <c r="C53" s="3" t="s">
        <v>30</v>
      </c>
      <c r="D53" s="3">
        <v>1</v>
      </c>
      <c r="E53" s="3" t="s">
        <v>31</v>
      </c>
      <c r="F53" s="44">
        <v>3700000</v>
      </c>
      <c r="G53" s="3" t="s">
        <v>86</v>
      </c>
      <c r="H53" s="3" t="s">
        <v>87</v>
      </c>
      <c r="I53" s="7" t="s">
        <v>35</v>
      </c>
      <c r="J53" s="7" t="s">
        <v>85</v>
      </c>
      <c r="K53" s="15"/>
      <c r="L53" s="19"/>
      <c r="M53" s="20"/>
      <c r="N53" s="19"/>
      <c r="O53" s="19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 Melkumyan</dc:creator>
  <cp:lastModifiedBy>Aram Melkumyan</cp:lastModifiedBy>
  <dcterms:created xsi:type="dcterms:W3CDTF">2017-02-12T07:18:47Z</dcterms:created>
  <dcterms:modified xsi:type="dcterms:W3CDTF">2017-11-13T08:28:56Z</dcterms:modified>
</cp:coreProperties>
</file>